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enwiltshire/Desktop/"/>
    </mc:Choice>
  </mc:AlternateContent>
  <bookViews>
    <workbookView xWindow="0" yWindow="460" windowWidth="25600" windowHeight="14560" tabRatio="50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42191.0920138889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19" i="1"/>
  <c r="C30" i="1"/>
  <c r="C12" i="1"/>
  <c r="C32" i="1"/>
  <c r="C45" i="1"/>
</calcChain>
</file>

<file path=xl/sharedStrings.xml><?xml version="1.0" encoding="utf-8"?>
<sst xmlns="http://schemas.openxmlformats.org/spreadsheetml/2006/main" count="33" uniqueCount="33">
  <si>
    <t>Gas, Tolls, and Parking</t>
  </si>
  <si>
    <t>Ride Transportation</t>
  </si>
  <si>
    <t>Food</t>
  </si>
  <si>
    <t>Camping</t>
  </si>
  <si>
    <t>Purchase of Assets</t>
  </si>
  <si>
    <t>Donation to American Cancer Society</t>
  </si>
  <si>
    <t>Revenues and Other Sources of Income</t>
  </si>
  <si>
    <t>Monetary Contributions and Gifts Received</t>
  </si>
  <si>
    <t>Total Revenues</t>
  </si>
  <si>
    <t>Expenditues and Disbursements of Revenue</t>
  </si>
  <si>
    <t>Train to New York City</t>
  </si>
  <si>
    <t>Van Rental</t>
  </si>
  <si>
    <t>Rider Resources (Backpacks, Jerseys, Team T-Shirts)</t>
  </si>
  <si>
    <t>Fundraising Expense (Bank, PayPal, Donor Recognition Costs)</t>
  </si>
  <si>
    <t>Printing and Mailing</t>
  </si>
  <si>
    <t>Legal Expense (Legal Compliance and Insurance)</t>
  </si>
  <si>
    <t>Portraits Project</t>
  </si>
  <si>
    <t>Miscellaneous Costs</t>
  </si>
  <si>
    <t>Total Expenditures</t>
  </si>
  <si>
    <t>Operational Net Income Avaialable to be Paid Out</t>
  </si>
  <si>
    <t>Charitable Donations</t>
  </si>
  <si>
    <t>Donation to Damon Ruynon Cancer Research Fund</t>
  </si>
  <si>
    <t>Donation to Camp Kesem - Illinois</t>
  </si>
  <si>
    <t>Donation to B+</t>
  </si>
  <si>
    <t>Total Charitable Donations</t>
  </si>
  <si>
    <t>Illini 4000</t>
  </si>
  <si>
    <t>Statement of Operations</t>
  </si>
  <si>
    <t>Donation to Prairie Dragon Paddlers</t>
  </si>
  <si>
    <r>
      <t xml:space="preserve">Membership Dues and Assesments </t>
    </r>
    <r>
      <rPr>
        <i/>
        <sz val="12"/>
        <color theme="1"/>
        <rFont val="Calibri"/>
        <scheme val="minor"/>
      </rPr>
      <t>(less travel reimbursements)</t>
    </r>
  </si>
  <si>
    <t>Year ended October 31, 2015</t>
  </si>
  <si>
    <t>FY 2014 Excess Cash</t>
  </si>
  <si>
    <t>Donation to University of Illinois Foundation</t>
  </si>
  <si>
    <t>Excess (Deficit) for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</si>
</sst>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/>
    <xf numFmtId="44" fontId="0" fillId="0" borderId="0" xfId="0" applyNumberFormat="1"/>
    <xf numFmtId="0" fontId="0" fillId="0" borderId="0" xfId="0" applyNumberFormat="1"/>
    <xf numFmtId="44" fontId="1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4" fontId="0" fillId="0" borderId="0" xfId="0" applyNumberFormat="1" applyFill="1" applyBorder="1"/>
    <xf numFmtId="44" fontId="0" fillId="0" borderId="0" xfId="0" applyNumberFormat="1" applyFill="1"/>
    <xf numFmtId="4" fontId="0" fillId="0" borderId="0" xfId="0" applyNumberFormat="1" applyFill="1"/>
    <xf numFmtId="4" fontId="0" fillId="0" borderId="1" xfId="0" applyNumberFormat="1" applyFill="1" applyBorder="1"/>
    <xf numFmtId="44" fontId="1" fillId="0" borderId="1" xfId="0" applyNumberFormat="1" applyFont="1" applyFill="1" applyBorder="1"/>
    <xf numFmtId="2" fontId="0" fillId="0" borderId="0" xfId="0" applyNumberFormat="1" applyFill="1"/>
    <xf numFmtId="0" fontId="0" fillId="0" borderId="0" xfId="0" applyNumberFormat="1" applyFill="1"/>
    <xf numFmtId="8" fontId="6" fillId="0" borderId="0" xfId="0" applyNumberFormat="1" applyFont="1" applyFill="1"/>
    <xf numFmtId="0" fontId="0" fillId="0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0" zoomScaleNormal="80" workbookViewId="0">
      <selection activeCell="C28" sqref="C28"/>
    </sheetView>
  </sheetViews>
  <sheetFormatPr baseColWidth="10" defaultColWidth="11" defaultRowHeight="16" x14ac:dyDescent="0.2"/>
  <cols>
    <col min="1" max="1" width="52.1640625" bestFit="1" customWidth="1"/>
    <col min="2" max="2" width="11.6640625" customWidth="1"/>
    <col min="3" max="3" width="18" customWidth="1"/>
  </cols>
  <sheetData>
    <row r="1" spans="1:3" x14ac:dyDescent="0.2">
      <c r="A1" s="8" t="s">
        <v>25</v>
      </c>
      <c r="B1" s="7"/>
      <c r="C1" s="7"/>
    </row>
    <row r="2" spans="1:3" x14ac:dyDescent="0.2">
      <c r="A2" s="7" t="s">
        <v>26</v>
      </c>
      <c r="B2" s="7"/>
      <c r="C2" s="7"/>
    </row>
    <row r="3" spans="1:3" x14ac:dyDescent="0.2">
      <c r="A3" s="7" t="s">
        <v>29</v>
      </c>
      <c r="B3" s="7"/>
      <c r="C3" s="7"/>
    </row>
    <row r="5" spans="1:3" x14ac:dyDescent="0.2">
      <c r="C5" s="1">
        <v>2015</v>
      </c>
    </row>
    <row r="6" spans="1:3" x14ac:dyDescent="0.2">
      <c r="A6" s="2" t="s">
        <v>6</v>
      </c>
    </row>
    <row r="7" spans="1:3" x14ac:dyDescent="0.2">
      <c r="C7" s="3"/>
    </row>
    <row r="8" spans="1:3" x14ac:dyDescent="0.2">
      <c r="A8" t="s">
        <v>7</v>
      </c>
      <c r="C8" s="11">
        <v>107524</v>
      </c>
    </row>
    <row r="9" spans="1:3" x14ac:dyDescent="0.2">
      <c r="A9" t="s">
        <v>28</v>
      </c>
      <c r="C9" s="13">
        <v>12750</v>
      </c>
    </row>
    <row r="10" spans="1:3" x14ac:dyDescent="0.2">
      <c r="A10" t="s">
        <v>30</v>
      </c>
      <c r="C10" s="13">
        <v>8726</v>
      </c>
    </row>
    <row r="11" spans="1:3" x14ac:dyDescent="0.2">
      <c r="C11" s="3"/>
    </row>
    <row r="12" spans="1:3" x14ac:dyDescent="0.2">
      <c r="A12" s="1" t="s">
        <v>8</v>
      </c>
      <c r="C12" s="14">
        <f>SUM(C8:C10)</f>
        <v>129000</v>
      </c>
    </row>
    <row r="13" spans="1:3" x14ac:dyDescent="0.2">
      <c r="C13" s="3"/>
    </row>
    <row r="14" spans="1:3" x14ac:dyDescent="0.2">
      <c r="A14" s="2" t="s">
        <v>9</v>
      </c>
      <c r="C14" s="3"/>
    </row>
    <row r="15" spans="1:3" x14ac:dyDescent="0.2">
      <c r="C15" s="3"/>
    </row>
    <row r="16" spans="1:3" x14ac:dyDescent="0.2">
      <c r="A16" t="s">
        <v>10</v>
      </c>
      <c r="C16" s="11">
        <v>2448</v>
      </c>
    </row>
    <row r="17" spans="1:6" x14ac:dyDescent="0.2">
      <c r="A17" t="s">
        <v>11</v>
      </c>
      <c r="B17" s="11">
        <v>6435</v>
      </c>
      <c r="C17" s="3"/>
    </row>
    <row r="18" spans="1:6" x14ac:dyDescent="0.2">
      <c r="A18" t="s">
        <v>0</v>
      </c>
      <c r="B18" s="17">
        <v>2003</v>
      </c>
      <c r="C18" s="15"/>
    </row>
    <row r="19" spans="1:6" x14ac:dyDescent="0.2">
      <c r="A19" t="s">
        <v>1</v>
      </c>
      <c r="B19" s="18"/>
      <c r="C19" s="10">
        <f>SUM(B18+B17)</f>
        <v>8438</v>
      </c>
      <c r="F19" s="3"/>
    </row>
    <row r="20" spans="1:6" x14ac:dyDescent="0.2">
      <c r="A20" t="s">
        <v>2</v>
      </c>
      <c r="C20" s="17">
        <v>1903</v>
      </c>
    </row>
    <row r="21" spans="1:6" x14ac:dyDescent="0.2">
      <c r="A21" t="s">
        <v>12</v>
      </c>
      <c r="C21" s="10">
        <v>3025</v>
      </c>
    </row>
    <row r="22" spans="1:6" x14ac:dyDescent="0.2">
      <c r="A22" t="s">
        <v>13</v>
      </c>
      <c r="C22" s="10">
        <v>1263</v>
      </c>
    </row>
    <row r="23" spans="1:6" x14ac:dyDescent="0.2">
      <c r="A23" t="s">
        <v>14</v>
      </c>
      <c r="C23" s="10">
        <v>304</v>
      </c>
    </row>
    <row r="24" spans="1:6" x14ac:dyDescent="0.2">
      <c r="A24" t="s">
        <v>3</v>
      </c>
      <c r="C24" s="10">
        <v>1682</v>
      </c>
    </row>
    <row r="25" spans="1:6" x14ac:dyDescent="0.2">
      <c r="A25" t="s">
        <v>15</v>
      </c>
      <c r="C25" s="10">
        <v>2781</v>
      </c>
    </row>
    <row r="26" spans="1:6" x14ac:dyDescent="0.2">
      <c r="A26" t="s">
        <v>16</v>
      </c>
      <c r="C26" s="10">
        <v>1386</v>
      </c>
    </row>
    <row r="27" spans="1:6" x14ac:dyDescent="0.2">
      <c r="A27" t="s">
        <v>4</v>
      </c>
      <c r="C27" s="10">
        <v>1802</v>
      </c>
    </row>
    <row r="28" spans="1:6" x14ac:dyDescent="0.2">
      <c r="A28" t="s">
        <v>17</v>
      </c>
      <c r="C28" s="17">
        <v>1839</v>
      </c>
      <c r="D28" s="9"/>
    </row>
    <row r="29" spans="1:6" x14ac:dyDescent="0.2">
      <c r="C29" s="3"/>
      <c r="E29" s="4"/>
    </row>
    <row r="30" spans="1:6" x14ac:dyDescent="0.2">
      <c r="A30" s="1" t="s">
        <v>18</v>
      </c>
      <c r="C30" s="14">
        <f>SUM(C16:C28)</f>
        <v>26871</v>
      </c>
    </row>
    <row r="31" spans="1:6" x14ac:dyDescent="0.2">
      <c r="C31" s="15"/>
    </row>
    <row r="32" spans="1:6" x14ac:dyDescent="0.2">
      <c r="A32" s="1" t="s">
        <v>19</v>
      </c>
      <c r="C32" s="14">
        <f>C12-C30</f>
        <v>102129</v>
      </c>
      <c r="E32" s="3"/>
    </row>
    <row r="33" spans="1:6" x14ac:dyDescent="0.2">
      <c r="C33" s="3"/>
    </row>
    <row r="34" spans="1:6" x14ac:dyDescent="0.2">
      <c r="A34" s="2" t="s">
        <v>20</v>
      </c>
      <c r="C34" s="5"/>
    </row>
    <row r="35" spans="1:6" x14ac:dyDescent="0.2">
      <c r="C35" s="5"/>
    </row>
    <row r="36" spans="1:6" x14ac:dyDescent="0.2">
      <c r="A36" t="s">
        <v>21</v>
      </c>
      <c r="C36" s="11">
        <v>54000</v>
      </c>
    </row>
    <row r="37" spans="1:6" x14ac:dyDescent="0.2">
      <c r="A37" t="s">
        <v>5</v>
      </c>
      <c r="C37" s="12">
        <v>15000</v>
      </c>
    </row>
    <row r="38" spans="1:6" x14ac:dyDescent="0.2">
      <c r="A38" t="s">
        <v>22</v>
      </c>
      <c r="C38" s="12">
        <v>15000</v>
      </c>
    </row>
    <row r="39" spans="1:6" x14ac:dyDescent="0.2">
      <c r="A39" t="s">
        <v>27</v>
      </c>
      <c r="C39" s="12">
        <v>1000</v>
      </c>
    </row>
    <row r="40" spans="1:6" x14ac:dyDescent="0.2">
      <c r="A40" t="s">
        <v>23</v>
      </c>
      <c r="C40" s="12">
        <v>10000</v>
      </c>
      <c r="F40" s="4"/>
    </row>
    <row r="41" spans="1:6" x14ac:dyDescent="0.2">
      <c r="A41" t="s">
        <v>31</v>
      </c>
      <c r="C41" s="12">
        <v>5000</v>
      </c>
      <c r="F41" s="4"/>
    </row>
    <row r="42" spans="1:6" x14ac:dyDescent="0.2">
      <c r="C42" s="16"/>
    </row>
    <row r="43" spans="1:6" x14ac:dyDescent="0.2">
      <c r="A43" s="1" t="s">
        <v>24</v>
      </c>
      <c r="C43" s="14">
        <f>SUM(C36:C41)</f>
        <v>100000</v>
      </c>
    </row>
    <row r="44" spans="1:6" x14ac:dyDescent="0.2">
      <c r="C44" s="5"/>
    </row>
    <row r="45" spans="1:6" ht="17" thickBot="1" x14ac:dyDescent="0.25">
      <c r="A45" s="1" t="s">
        <v>32</v>
      </c>
      <c r="C45" s="6">
        <f>C32-C43</f>
        <v>2129</v>
      </c>
    </row>
    <row r="46" spans="1:6" ht="17" thickTop="1" x14ac:dyDescent="0.2">
      <c r="C46" s="5"/>
      <c r="E46" s="4"/>
      <c r="F46" s="4"/>
    </row>
    <row r="47" spans="1:6" x14ac:dyDescent="0.2">
      <c r="C47" s="4"/>
    </row>
    <row r="50" spans="3:5" x14ac:dyDescent="0.2">
      <c r="C50" s="4"/>
    </row>
    <row r="52" spans="3:5" x14ac:dyDescent="0.2">
      <c r="E52" s="3"/>
    </row>
    <row r="53" spans="3:5" x14ac:dyDescent="0.2">
      <c r="C53" s="4"/>
    </row>
  </sheetData>
  <mergeCells count="3">
    <mergeCell ref="A3:C3"/>
    <mergeCell ref="A2:C2"/>
    <mergeCell ref="A1:C1"/>
  </mergeCells>
  <pageMargins left="0.75" right="0.75" top="1" bottom="1" header="0.5" footer="0.5"/>
  <pageSetup orientation="portrait" horizontalDpi="4294967292" verticalDpi="4294967292"/>
  <ignoredErrors>
    <ignoredError sqref="C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Head-Royce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Reese-Gawthorne</dc:creator>
  <cp:lastModifiedBy>Microsoft Office User</cp:lastModifiedBy>
  <dcterms:created xsi:type="dcterms:W3CDTF">2014-02-09T19:31:44Z</dcterms:created>
  <dcterms:modified xsi:type="dcterms:W3CDTF">2017-12-04T17:35:14Z</dcterms:modified>
</cp:coreProperties>
</file>