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esktop\Illinois\Illini 4000\2014 Ride\"/>
    </mc:Choice>
  </mc:AlternateContent>
  <bookViews>
    <workbookView xWindow="1800" yWindow="0" windowWidth="26145" windowHeight="15960" tabRatio="50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42191.0920138889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9" i="1"/>
  <c r="C30" i="1"/>
  <c r="C32" i="1"/>
  <c r="C42" i="1"/>
  <c r="C44" i="1"/>
</calcChain>
</file>

<file path=xl/sharedStrings.xml><?xml version="1.0" encoding="utf-8"?>
<sst xmlns="http://schemas.openxmlformats.org/spreadsheetml/2006/main" count="32" uniqueCount="32">
  <si>
    <t>Gas, Tolls, and Parking</t>
  </si>
  <si>
    <t>Ride Transportation</t>
  </si>
  <si>
    <t>Food</t>
  </si>
  <si>
    <t>Camping</t>
  </si>
  <si>
    <t>Purchase of Assets</t>
  </si>
  <si>
    <t>Donation to American Cancer Society</t>
  </si>
  <si>
    <t>Revenues and Other Sources of Income</t>
  </si>
  <si>
    <t>Monetary Contributions and Gifts Received</t>
  </si>
  <si>
    <r>
      <t xml:space="preserve">Membership Dues and Assesmnts </t>
    </r>
    <r>
      <rPr>
        <i/>
        <sz val="12"/>
        <color theme="1"/>
        <rFont val="Calibri"/>
        <scheme val="minor"/>
      </rPr>
      <t>(less travel reimbursements)</t>
    </r>
  </si>
  <si>
    <t>Total Revenues</t>
  </si>
  <si>
    <t>Expenditues and Disbursements of Revenue</t>
  </si>
  <si>
    <t>Train to New York City</t>
  </si>
  <si>
    <t>Van Rental</t>
  </si>
  <si>
    <t>Rider Resources (Backpacks, Jerseys, Team T-Shirts)</t>
  </si>
  <si>
    <t>Fundraising Expense (Bank, PayPal, Donor Recognition Costs)</t>
  </si>
  <si>
    <t>Printing and Mailing</t>
  </si>
  <si>
    <t>Legal Expense (Legal Compliance and Insurance)</t>
  </si>
  <si>
    <t>Portraits Project</t>
  </si>
  <si>
    <t>Miscellaneous Costs</t>
  </si>
  <si>
    <t>Total Expenditures</t>
  </si>
  <si>
    <t>Operational Net Income Avaialable to be Paid Out</t>
  </si>
  <si>
    <t>Charitable Donations</t>
  </si>
  <si>
    <t>Donation to Damon Ruynon Cancer Research Fund</t>
  </si>
  <si>
    <t>Donation to Camp Kesem - Illinois</t>
  </si>
  <si>
    <t>Donation to Illinois Charitable Fund (Dr. Brendan Harley)</t>
  </si>
  <si>
    <t>Donation to B+</t>
  </si>
  <si>
    <t>Total Charitable Donations</t>
  </si>
  <si>
    <t>Excess (Deficit) for FY 2013</t>
  </si>
  <si>
    <t>Illini 4000</t>
  </si>
  <si>
    <t>Statement of Operations</t>
  </si>
  <si>
    <t>Year ended October 31, 2014</t>
  </si>
  <si>
    <t>FY 2013 Excess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</si>
</sst>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1" fillId="0" borderId="0" xfId="0" applyFont="1"/>
    <xf numFmtId="0" fontId="3" fillId="0" borderId="0" xfId="0" applyFont="1"/>
    <xf numFmtId="2" fontId="0" fillId="0" borderId="0" xfId="0" applyNumberFormat="1"/>
    <xf numFmtId="44" fontId="0" fillId="0" borderId="0" xfId="0" applyNumberFormat="1"/>
    <xf numFmtId="0" fontId="0" fillId="0" borderId="0" xfId="0" applyNumberFormat="1"/>
    <xf numFmtId="44" fontId="1" fillId="0" borderId="1" xfId="0" applyNumberFormat="1" applyFont="1" applyBorder="1"/>
    <xf numFmtId="44" fontId="1" fillId="0" borderId="2" xfId="0" applyNumberFormat="1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Border="1"/>
    <xf numFmtId="4" fontId="0" fillId="0" borderId="1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22" zoomScale="80" zoomScaleNormal="80" workbookViewId="0">
      <selection activeCell="E13" sqref="E13"/>
    </sheetView>
  </sheetViews>
  <sheetFormatPr defaultColWidth="11" defaultRowHeight="15.75"/>
  <cols>
    <col min="1" max="1" width="52.125" bestFit="1" customWidth="1"/>
    <col min="2" max="2" width="11.625" customWidth="1"/>
    <col min="3" max="3" width="18" customWidth="1"/>
  </cols>
  <sheetData>
    <row r="1" spans="1:3">
      <c r="A1" s="11" t="s">
        <v>28</v>
      </c>
      <c r="B1" s="10"/>
      <c r="C1" s="10"/>
    </row>
    <row r="2" spans="1:3">
      <c r="A2" s="10" t="s">
        <v>29</v>
      </c>
      <c r="B2" s="10"/>
      <c r="C2" s="10"/>
    </row>
    <row r="3" spans="1:3">
      <c r="A3" s="10" t="s">
        <v>30</v>
      </c>
      <c r="B3" s="10"/>
      <c r="C3" s="10"/>
    </row>
    <row r="5" spans="1:3">
      <c r="C5" s="2">
        <v>2014</v>
      </c>
    </row>
    <row r="6" spans="1:3">
      <c r="A6" s="3" t="s">
        <v>6</v>
      </c>
    </row>
    <row r="7" spans="1:3">
      <c r="C7" s="4"/>
    </row>
    <row r="8" spans="1:3">
      <c r="A8" t="s">
        <v>7</v>
      </c>
      <c r="C8" s="5">
        <v>96439</v>
      </c>
    </row>
    <row r="9" spans="1:3">
      <c r="A9" t="s">
        <v>8</v>
      </c>
      <c r="C9" s="12">
        <v>10950</v>
      </c>
    </row>
    <row r="10" spans="1:3">
      <c r="A10" t="s">
        <v>31</v>
      </c>
      <c r="C10" s="13">
        <v>10172</v>
      </c>
    </row>
    <row r="11" spans="1:3">
      <c r="C11" s="4"/>
    </row>
    <row r="12" spans="1:3">
      <c r="A12" s="2" t="s">
        <v>9</v>
      </c>
      <c r="C12" s="7">
        <f>SUM(C8:C10)</f>
        <v>117561</v>
      </c>
    </row>
    <row r="13" spans="1:3">
      <c r="C13" s="4"/>
    </row>
    <row r="14" spans="1:3">
      <c r="A14" s="3" t="s">
        <v>10</v>
      </c>
      <c r="C14" s="4"/>
    </row>
    <row r="15" spans="1:3">
      <c r="C15" s="4"/>
    </row>
    <row r="16" spans="1:3">
      <c r="A16" t="s">
        <v>11</v>
      </c>
      <c r="C16" s="5">
        <v>1833</v>
      </c>
    </row>
    <row r="17" spans="1:6">
      <c r="A17" t="s">
        <v>12</v>
      </c>
      <c r="B17" s="12">
        <v>1833</v>
      </c>
      <c r="C17" s="4"/>
    </row>
    <row r="18" spans="1:6">
      <c r="A18" t="s">
        <v>0</v>
      </c>
      <c r="B18" s="13">
        <v>2735</v>
      </c>
      <c r="C18" s="4"/>
    </row>
    <row r="19" spans="1:6">
      <c r="A19" t="s">
        <v>1</v>
      </c>
      <c r="C19" s="12">
        <f>SUM(B18+B17)</f>
        <v>4568</v>
      </c>
      <c r="F19" s="4"/>
    </row>
    <row r="20" spans="1:6">
      <c r="A20" t="s">
        <v>2</v>
      </c>
      <c r="C20" s="12">
        <v>2143</v>
      </c>
    </row>
    <row r="21" spans="1:6">
      <c r="A21" t="s">
        <v>13</v>
      </c>
      <c r="C21" s="12">
        <v>1223</v>
      </c>
    </row>
    <row r="22" spans="1:6">
      <c r="A22" t="s">
        <v>14</v>
      </c>
      <c r="C22" s="12">
        <v>2813</v>
      </c>
    </row>
    <row r="23" spans="1:6">
      <c r="A23" t="s">
        <v>15</v>
      </c>
      <c r="C23" s="12">
        <v>432</v>
      </c>
    </row>
    <row r="24" spans="1:6">
      <c r="A24" t="s">
        <v>3</v>
      </c>
      <c r="C24" s="12">
        <v>650</v>
      </c>
    </row>
    <row r="25" spans="1:6">
      <c r="A25" t="s">
        <v>16</v>
      </c>
      <c r="C25" s="12">
        <v>3629</v>
      </c>
    </row>
    <row r="26" spans="1:6">
      <c r="A26" t="s">
        <v>17</v>
      </c>
      <c r="C26" s="12">
        <v>4814</v>
      </c>
    </row>
    <row r="27" spans="1:6">
      <c r="A27" t="s">
        <v>4</v>
      </c>
      <c r="C27" s="12">
        <v>1802</v>
      </c>
    </row>
    <row r="28" spans="1:6">
      <c r="A28" t="s">
        <v>18</v>
      </c>
      <c r="C28" s="13">
        <v>4366.16</v>
      </c>
    </row>
    <row r="29" spans="1:6">
      <c r="C29" s="4"/>
      <c r="E29" s="5"/>
    </row>
    <row r="30" spans="1:6">
      <c r="A30" s="2" t="s">
        <v>19</v>
      </c>
      <c r="C30" s="7">
        <f>SUM(C16:C28)</f>
        <v>28273.16</v>
      </c>
    </row>
    <row r="31" spans="1:6">
      <c r="C31" s="4"/>
    </row>
    <row r="32" spans="1:6">
      <c r="A32" s="2" t="s">
        <v>20</v>
      </c>
      <c r="C32" s="7">
        <f>C12-C30</f>
        <v>89287.84</v>
      </c>
      <c r="E32" s="4"/>
    </row>
    <row r="33" spans="1:3">
      <c r="C33" s="4"/>
    </row>
    <row r="34" spans="1:3">
      <c r="A34" s="3" t="s">
        <v>21</v>
      </c>
      <c r="C34" s="6"/>
    </row>
    <row r="35" spans="1:3">
      <c r="C35" s="6"/>
    </row>
    <row r="36" spans="1:3">
      <c r="A36" t="s">
        <v>22</v>
      </c>
      <c r="C36" s="1">
        <v>40000</v>
      </c>
    </row>
    <row r="37" spans="1:3">
      <c r="A37" t="s">
        <v>5</v>
      </c>
      <c r="C37" s="1">
        <v>15000</v>
      </c>
    </row>
    <row r="38" spans="1:3">
      <c r="A38" t="s">
        <v>23</v>
      </c>
      <c r="C38" s="1">
        <v>15000</v>
      </c>
    </row>
    <row r="39" spans="1:3">
      <c r="A39" t="s">
        <v>24</v>
      </c>
      <c r="C39" s="1">
        <v>5000</v>
      </c>
    </row>
    <row r="40" spans="1:3">
      <c r="A40" t="s">
        <v>25</v>
      </c>
      <c r="C40" s="1">
        <v>5000</v>
      </c>
    </row>
    <row r="41" spans="1:3">
      <c r="C41" s="6"/>
    </row>
    <row r="42" spans="1:3">
      <c r="A42" s="2" t="s">
        <v>26</v>
      </c>
      <c r="C42" s="9">
        <f>SUM(C36:C40)</f>
        <v>80000</v>
      </c>
    </row>
    <row r="43" spans="1:3">
      <c r="C43" s="6"/>
    </row>
    <row r="44" spans="1:3" ht="16.5" thickBot="1">
      <c r="A44" s="2" t="s">
        <v>27</v>
      </c>
      <c r="C44" s="8">
        <f>C32-C42</f>
        <v>9287.8399999999965</v>
      </c>
    </row>
    <row r="45" spans="1:3" ht="16.5" thickTop="1">
      <c r="C45" s="6"/>
    </row>
    <row r="46" spans="1:3">
      <c r="C46" s="5"/>
    </row>
    <row r="49" spans="3:5">
      <c r="C49" s="5"/>
    </row>
    <row r="51" spans="3:5">
      <c r="E51" s="4"/>
    </row>
    <row r="52" spans="3:5">
      <c r="C52" s="5"/>
    </row>
  </sheetData>
  <mergeCells count="3">
    <mergeCell ref="A3:C3"/>
    <mergeCell ref="A2:C2"/>
    <mergeCell ref="A1:C1"/>
  </mergeCells>
  <pageMargins left="0.75" right="0.75" top="1" bottom="1" header="0.5" footer="0.5"/>
  <pageSetup orientation="portrait" horizontalDpi="4294967292" verticalDpi="4294967292"/>
  <ignoredErrors>
    <ignoredError sqref="C3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Head-Royce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Reese-Gawthorne</dc:creator>
  <cp:lastModifiedBy>Owner</cp:lastModifiedBy>
  <dcterms:created xsi:type="dcterms:W3CDTF">2014-02-09T19:31:44Z</dcterms:created>
  <dcterms:modified xsi:type="dcterms:W3CDTF">2015-11-19T18:12:43Z</dcterms:modified>
</cp:coreProperties>
</file>